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A273E91-98CA-49D7-BF45-16B96738B517}" xr6:coauthVersionLast="36" xr6:coauthVersionMax="36" xr10:uidLastSave="{00000000-0000-0000-0000-000000000000}"/>
  <bookViews>
    <workbookView xWindow="0" yWindow="0" windowWidth="22305" windowHeight="10455" xr2:uid="{00000000-000D-0000-FFFF-FFFF00000000}"/>
  </bookViews>
  <sheets>
    <sheet name="세목별" sheetId="1" r:id="rId1"/>
    <sheet name="시군별" sheetId="2" r:id="rId2"/>
  </sheets>
  <calcPr calcId="191029"/>
</workbook>
</file>

<file path=xl/calcChain.xml><?xml version="1.0" encoding="utf-8"?>
<calcChain xmlns="http://schemas.openxmlformats.org/spreadsheetml/2006/main">
  <c r="E13" i="1" l="1"/>
  <c r="E5" i="1"/>
  <c r="E4" i="1"/>
  <c r="F4" i="1"/>
  <c r="F13" i="1"/>
  <c r="F5" i="1"/>
  <c r="C4" i="2" l="1"/>
  <c r="B4" i="2"/>
  <c r="D13" i="1"/>
  <c r="C13" i="1"/>
  <c r="C4" i="1" s="1"/>
  <c r="D5" i="1"/>
  <c r="C5" i="1"/>
  <c r="D4" i="1"/>
</calcChain>
</file>

<file path=xl/sharedStrings.xml><?xml version="1.0" encoding="utf-8"?>
<sst xmlns="http://schemas.openxmlformats.org/spreadsheetml/2006/main" count="50" uniqueCount="42">
  <si>
    <t>계</t>
  </si>
  <si>
    <t>보령시</t>
  </si>
  <si>
    <t>공주시</t>
  </si>
  <si>
    <t>아산시</t>
  </si>
  <si>
    <t>레저세</t>
  </si>
  <si>
    <t>부여군</t>
  </si>
  <si>
    <t>재산세</t>
  </si>
  <si>
    <t>당진시</t>
  </si>
  <si>
    <t>천안시</t>
  </si>
  <si>
    <t>주민세</t>
  </si>
  <si>
    <t>논산시</t>
  </si>
  <si>
    <t>취득세</t>
  </si>
  <si>
    <t>서산시</t>
  </si>
  <si>
    <t>금산군</t>
  </si>
  <si>
    <t>계룡시</t>
  </si>
  <si>
    <t>홍성군</t>
  </si>
  <si>
    <t>소 계</t>
  </si>
  <si>
    <t>태안군</t>
  </si>
  <si>
    <t>서천군</t>
  </si>
  <si>
    <t>합 계</t>
  </si>
  <si>
    <t>예산군</t>
  </si>
  <si>
    <t>청양군</t>
  </si>
  <si>
    <t>담배소비세</t>
  </si>
  <si>
    <t>지난년도 수입</t>
  </si>
  <si>
    <t>자동차세</t>
  </si>
  <si>
    <t>구   분</t>
  </si>
  <si>
    <t>충청남도</t>
  </si>
  <si>
    <t>지역자원시설세</t>
  </si>
  <si>
    <t>도
세</t>
  </si>
  <si>
    <t>시
군
세</t>
  </si>
  <si>
    <t>2024년</t>
  </si>
  <si>
    <t>등록면허세</t>
  </si>
  <si>
    <t>지방교육세</t>
  </si>
  <si>
    <t>지방소비세</t>
  </si>
  <si>
    <t>2023년</t>
  </si>
  <si>
    <t>지방소득세</t>
  </si>
  <si>
    <t>세 목 별</t>
  </si>
  <si>
    <r>
      <t xml:space="preserve">□ </t>
    </r>
    <r>
      <rPr>
        <sz val="16"/>
        <color rgb="FF1B1760"/>
        <rFont val="HY헤드라인M"/>
        <family val="1"/>
        <charset val="129"/>
      </rPr>
      <t>시군별</t>
    </r>
  </si>
  <si>
    <r>
      <t xml:space="preserve">□ </t>
    </r>
    <r>
      <rPr>
        <sz val="16"/>
        <color rgb="FF1B1760"/>
        <rFont val="HY헤드라인M"/>
        <family val="1"/>
        <charset val="129"/>
      </rPr>
      <t>세목별</t>
    </r>
  </si>
  <si>
    <t>2025년</t>
    <phoneticPr fontId="8" type="noConversion"/>
  </si>
  <si>
    <t>(2026년 6월 기준, 단위: 백만원)</t>
    <phoneticPr fontId="8" type="noConversion"/>
  </si>
  <si>
    <t>2026년 6월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</si>
</sst>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11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11"/>
      <color rgb="FF333333"/>
      <name val="맑은 고딕"/>
      <family val="3"/>
      <charset val="129"/>
    </font>
    <font>
      <b/>
      <sz val="11"/>
      <color rgb="FF515151"/>
      <name val="맑은 고딕"/>
      <family val="3"/>
      <charset val="129"/>
    </font>
    <font>
      <sz val="16"/>
      <color rgb="FF000000"/>
      <name val="HY헤드라인M"/>
      <family val="1"/>
      <charset val="129"/>
    </font>
    <font>
      <sz val="16"/>
      <color rgb="FF1B176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2BFE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7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41" fontId="3" fillId="0" borderId="2" xfId="1" applyFont="1" applyBorder="1" applyAlignment="1">
      <alignment horizontal="right" vertical="center" wrapText="1"/>
    </xf>
    <xf numFmtId="41" fontId="0" fillId="0" borderId="2" xfId="1" applyFont="1" applyBorder="1">
      <alignment vertical="center"/>
    </xf>
    <xf numFmtId="41" fontId="7" fillId="0" borderId="2" xfId="1" applyBorder="1">
      <alignment vertical="center"/>
    </xf>
    <xf numFmtId="41" fontId="9" fillId="0" borderId="2" xfId="1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41" fontId="2" fillId="0" borderId="2" xfId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justify" indent="1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1"/>
  <sheetViews>
    <sheetView tabSelected="1" zoomScale="110" zoomScaleNormal="110" zoomScaleSheetLayoutView="75" workbookViewId="0">
      <selection activeCell="C26" sqref="C26"/>
    </sheetView>
  </sheetViews>
  <sheetFormatPr defaultColWidth="9" defaultRowHeight="16.5" x14ac:dyDescent="0.3"/>
  <cols>
    <col min="1" max="1" width="3.625" style="1" customWidth="1"/>
    <col min="2" max="2" width="17" style="1" customWidth="1"/>
    <col min="3" max="4" width="15.875" style="1" customWidth="1"/>
    <col min="5" max="5" width="16.875" customWidth="1"/>
    <col min="6" max="6" width="16.125" customWidth="1"/>
  </cols>
  <sheetData>
    <row r="1" spans="1:6" ht="20.25" x14ac:dyDescent="0.3">
      <c r="A1" s="3" t="s">
        <v>38</v>
      </c>
      <c r="B1" s="3"/>
    </row>
    <row r="2" spans="1:6" x14ac:dyDescent="0.3">
      <c r="A2" s="6" t="s">
        <v>40</v>
      </c>
      <c r="B2" s="6"/>
      <c r="C2" s="6"/>
      <c r="D2" s="6"/>
      <c r="E2" s="6"/>
      <c r="F2" s="6"/>
    </row>
    <row r="3" spans="1:6" ht="16.5" customHeight="1" x14ac:dyDescent="0.3">
      <c r="A3" s="4" t="s">
        <v>36</v>
      </c>
      <c r="B3" s="4"/>
      <c r="C3" s="5" t="s">
        <v>34</v>
      </c>
      <c r="D3" s="5" t="s">
        <v>30</v>
      </c>
      <c r="E3" s="5" t="s">
        <v>39</v>
      </c>
      <c r="F3" s="5" t="s">
        <v>41</v>
      </c>
    </row>
    <row r="4" spans="1:6" x14ac:dyDescent="0.3">
      <c r="A4" s="18" t="s">
        <v>19</v>
      </c>
      <c r="B4" s="18"/>
      <c r="C4" s="10">
        <f t="shared" ref="C4:D4" si="0">SUM(C5,C13)</f>
        <v>5196407</v>
      </c>
      <c r="D4" s="17">
        <f t="shared" si="0"/>
        <v>5181189</v>
      </c>
      <c r="E4" s="17">
        <f>E5+E13</f>
        <v>5425033</v>
      </c>
      <c r="F4" s="17">
        <f>F5+F13</f>
        <v>2700840</v>
      </c>
    </row>
    <row r="5" spans="1:6" x14ac:dyDescent="0.3">
      <c r="A5" s="18" t="s">
        <v>28</v>
      </c>
      <c r="B5" s="19" t="s">
        <v>16</v>
      </c>
      <c r="C5" s="10">
        <f t="shared" ref="C5:D5" si="1">SUM(C6:C12)</f>
        <v>2879480</v>
      </c>
      <c r="D5" s="17">
        <f t="shared" si="1"/>
        <v>2990499</v>
      </c>
      <c r="E5" s="15">
        <f>SUM(E6:E12)</f>
        <v>3056621</v>
      </c>
      <c r="F5" s="15">
        <f>SUM(F6:F12)</f>
        <v>1488365</v>
      </c>
    </row>
    <row r="6" spans="1:6" x14ac:dyDescent="0.3">
      <c r="A6" s="18"/>
      <c r="B6" s="20" t="s">
        <v>11</v>
      </c>
      <c r="C6" s="11">
        <v>1033159</v>
      </c>
      <c r="D6" s="13">
        <v>1006497</v>
      </c>
      <c r="E6" s="14">
        <v>995252</v>
      </c>
      <c r="F6" s="14">
        <v>437678</v>
      </c>
    </row>
    <row r="7" spans="1:6" x14ac:dyDescent="0.3">
      <c r="A7" s="18"/>
      <c r="B7" s="20" t="s">
        <v>31</v>
      </c>
      <c r="C7" s="11">
        <v>77792</v>
      </c>
      <c r="D7" s="13">
        <v>85845</v>
      </c>
      <c r="E7" s="14">
        <v>73559</v>
      </c>
      <c r="F7" s="14">
        <v>39427</v>
      </c>
    </row>
    <row r="8" spans="1:6" x14ac:dyDescent="0.3">
      <c r="A8" s="18"/>
      <c r="B8" s="20" t="s">
        <v>4</v>
      </c>
      <c r="C8" s="11">
        <v>21806</v>
      </c>
      <c r="D8" s="13">
        <v>22245</v>
      </c>
      <c r="E8" s="14">
        <v>21590</v>
      </c>
      <c r="F8" s="14">
        <v>10643</v>
      </c>
    </row>
    <row r="9" spans="1:6" x14ac:dyDescent="0.3">
      <c r="A9" s="18"/>
      <c r="B9" s="20" t="s">
        <v>33</v>
      </c>
      <c r="C9" s="11">
        <v>1356774</v>
      </c>
      <c r="D9" s="13">
        <v>1448093</v>
      </c>
      <c r="E9" s="14">
        <v>1536555</v>
      </c>
      <c r="F9" s="14">
        <v>850470</v>
      </c>
    </row>
    <row r="10" spans="1:6" x14ac:dyDescent="0.3">
      <c r="A10" s="18"/>
      <c r="B10" s="20" t="s">
        <v>27</v>
      </c>
      <c r="C10" s="11">
        <v>105965</v>
      </c>
      <c r="D10" s="13">
        <v>132414</v>
      </c>
      <c r="E10" s="14">
        <v>135576</v>
      </c>
      <c r="F10" s="14">
        <v>31844</v>
      </c>
    </row>
    <row r="11" spans="1:6" x14ac:dyDescent="0.3">
      <c r="A11" s="18"/>
      <c r="B11" s="20" t="s">
        <v>32</v>
      </c>
      <c r="C11" s="11">
        <v>283008</v>
      </c>
      <c r="D11" s="13">
        <v>283325</v>
      </c>
      <c r="E11" s="14">
        <v>279432</v>
      </c>
      <c r="F11" s="14">
        <v>107397</v>
      </c>
    </row>
    <row r="12" spans="1:6" x14ac:dyDescent="0.3">
      <c r="A12" s="18"/>
      <c r="B12" s="20" t="s">
        <v>23</v>
      </c>
      <c r="C12" s="11">
        <v>976</v>
      </c>
      <c r="D12" s="13">
        <v>12080</v>
      </c>
      <c r="E12" s="14">
        <v>14657</v>
      </c>
      <c r="F12" s="14">
        <v>10906</v>
      </c>
    </row>
    <row r="13" spans="1:6" x14ac:dyDescent="0.3">
      <c r="A13" s="18" t="s">
        <v>29</v>
      </c>
      <c r="B13" s="19" t="s">
        <v>16</v>
      </c>
      <c r="C13" s="10">
        <f t="shared" ref="C13:D13" si="2">SUM(C14:C20)</f>
        <v>2316927</v>
      </c>
      <c r="D13" s="17">
        <f t="shared" si="2"/>
        <v>2190690</v>
      </c>
      <c r="E13" s="15">
        <f>SUM(E14:E20)</f>
        <v>2368412</v>
      </c>
      <c r="F13" s="15">
        <f>SUM(F14:F20)</f>
        <v>1212475</v>
      </c>
    </row>
    <row r="14" spans="1:6" x14ac:dyDescent="0.3">
      <c r="A14" s="18"/>
      <c r="B14" s="20" t="s">
        <v>22</v>
      </c>
      <c r="C14" s="11">
        <v>183546</v>
      </c>
      <c r="D14" s="13">
        <v>183767</v>
      </c>
      <c r="E14" s="14">
        <v>182510</v>
      </c>
      <c r="F14" s="14">
        <v>85243</v>
      </c>
    </row>
    <row r="15" spans="1:6" x14ac:dyDescent="0.3">
      <c r="A15" s="18"/>
      <c r="B15" s="20" t="s">
        <v>33</v>
      </c>
      <c r="C15" s="11">
        <v>253671</v>
      </c>
      <c r="D15" s="13">
        <v>252708</v>
      </c>
      <c r="E15" s="14">
        <v>259463</v>
      </c>
      <c r="F15" s="14">
        <v>174071</v>
      </c>
    </row>
    <row r="16" spans="1:6" x14ac:dyDescent="0.3">
      <c r="A16" s="18"/>
      <c r="B16" s="20" t="s">
        <v>9</v>
      </c>
      <c r="C16" s="11">
        <v>135053</v>
      </c>
      <c r="D16" s="13">
        <v>140063</v>
      </c>
      <c r="E16" s="14">
        <v>142451</v>
      </c>
      <c r="F16" s="14">
        <v>58678</v>
      </c>
    </row>
    <row r="17" spans="1:6" x14ac:dyDescent="0.3">
      <c r="A17" s="18"/>
      <c r="B17" s="20" t="s">
        <v>35</v>
      </c>
      <c r="C17" s="11">
        <v>984387</v>
      </c>
      <c r="D17" s="13">
        <v>803006</v>
      </c>
      <c r="E17" s="14">
        <v>930203</v>
      </c>
      <c r="F17" s="14">
        <v>647087</v>
      </c>
    </row>
    <row r="18" spans="1:6" x14ac:dyDescent="0.3">
      <c r="A18" s="18"/>
      <c r="B18" s="20" t="s">
        <v>6</v>
      </c>
      <c r="C18" s="11">
        <v>425830</v>
      </c>
      <c r="D18" s="13">
        <v>429001</v>
      </c>
      <c r="E18" s="14">
        <v>441202</v>
      </c>
      <c r="F18" s="14">
        <v>558</v>
      </c>
    </row>
    <row r="19" spans="1:6" x14ac:dyDescent="0.3">
      <c r="A19" s="18"/>
      <c r="B19" s="20" t="s">
        <v>24</v>
      </c>
      <c r="C19" s="11">
        <v>328690</v>
      </c>
      <c r="D19" s="13">
        <v>339401</v>
      </c>
      <c r="E19" s="14">
        <v>365617</v>
      </c>
      <c r="F19" s="14">
        <v>208975</v>
      </c>
    </row>
    <row r="20" spans="1:6" x14ac:dyDescent="0.3">
      <c r="A20" s="18"/>
      <c r="B20" s="20" t="s">
        <v>23</v>
      </c>
      <c r="C20" s="11">
        <v>5750</v>
      </c>
      <c r="D20" s="13">
        <v>42744</v>
      </c>
      <c r="E20" s="14">
        <v>46966</v>
      </c>
      <c r="F20" s="14">
        <v>37863</v>
      </c>
    </row>
    <row r="21" spans="1:6" x14ac:dyDescent="0.3">
      <c r="D21"/>
    </row>
  </sheetData>
  <mergeCells count="6">
    <mergeCell ref="A13:A20"/>
    <mergeCell ref="A3:B3"/>
    <mergeCell ref="A4:B4"/>
    <mergeCell ref="A1:B1"/>
    <mergeCell ref="A5:A12"/>
    <mergeCell ref="A2:F2"/>
  </mergeCells>
  <phoneticPr fontId="8" type="noConversion"/>
  <pageMargins left="0.69999998807907104" right="0.69999998807907104" top="0.75" bottom="0.75" header="0.30000001192092896" footer="0.30000001192092896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21"/>
  <sheetViews>
    <sheetView zoomScaleNormal="100" zoomScaleSheetLayoutView="75" workbookViewId="0">
      <selection activeCell="C16" sqref="C16"/>
    </sheetView>
  </sheetViews>
  <sheetFormatPr defaultColWidth="9" defaultRowHeight="16.5" x14ac:dyDescent="0.3"/>
  <cols>
    <col min="2" max="3" width="14.5" style="1" customWidth="1"/>
    <col min="4" max="4" width="14.375" customWidth="1"/>
    <col min="5" max="5" width="15.875" customWidth="1"/>
  </cols>
  <sheetData>
    <row r="1" spans="1:5" ht="20.25" x14ac:dyDescent="0.3">
      <c r="A1" s="2" t="s">
        <v>37</v>
      </c>
    </row>
    <row r="2" spans="1:5" x14ac:dyDescent="0.3">
      <c r="A2" s="16" t="s">
        <v>40</v>
      </c>
      <c r="B2" s="16"/>
      <c r="C2" s="16"/>
      <c r="D2" s="16"/>
      <c r="E2" s="16"/>
    </row>
    <row r="3" spans="1:5" x14ac:dyDescent="0.3">
      <c r="A3" s="7" t="s">
        <v>25</v>
      </c>
      <c r="B3" s="8" t="s">
        <v>34</v>
      </c>
      <c r="C3" s="8" t="s">
        <v>30</v>
      </c>
      <c r="D3" s="8" t="s">
        <v>39</v>
      </c>
      <c r="E3" s="8" t="s">
        <v>41</v>
      </c>
    </row>
    <row r="4" spans="1:5" x14ac:dyDescent="0.3">
      <c r="A4" s="9" t="s">
        <v>0</v>
      </c>
      <c r="B4" s="10">
        <f t="shared" ref="B4:C4" si="0">SUM(B5:B20)</f>
        <v>5196407</v>
      </c>
      <c r="C4" s="10">
        <f t="shared" si="0"/>
        <v>5181189</v>
      </c>
      <c r="D4" s="15">
        <v>5425033</v>
      </c>
      <c r="E4" s="15">
        <v>2700840</v>
      </c>
    </row>
    <row r="5" spans="1:5" x14ac:dyDescent="0.3">
      <c r="A5" s="9" t="s">
        <v>26</v>
      </c>
      <c r="B5" s="11">
        <v>1356774</v>
      </c>
      <c r="C5" s="12">
        <v>1448093</v>
      </c>
      <c r="D5" s="14">
        <v>1536555</v>
      </c>
      <c r="E5" s="14">
        <v>850470</v>
      </c>
    </row>
    <row r="6" spans="1:5" x14ac:dyDescent="0.3">
      <c r="A6" s="9" t="s">
        <v>8</v>
      </c>
      <c r="B6" s="11">
        <v>1125554</v>
      </c>
      <c r="C6" s="13">
        <v>1122840</v>
      </c>
      <c r="D6" s="14">
        <v>1161175</v>
      </c>
      <c r="E6" s="14">
        <v>503233</v>
      </c>
    </row>
    <row r="7" spans="1:5" x14ac:dyDescent="0.3">
      <c r="A7" s="9" t="s">
        <v>2</v>
      </c>
      <c r="B7" s="11">
        <v>148349</v>
      </c>
      <c r="C7" s="13">
        <v>144252</v>
      </c>
      <c r="D7" s="14">
        <v>150070</v>
      </c>
      <c r="E7" s="14">
        <v>73557</v>
      </c>
    </row>
    <row r="8" spans="1:5" x14ac:dyDescent="0.3">
      <c r="A8" s="9" t="s">
        <v>1</v>
      </c>
      <c r="B8" s="11">
        <v>137896</v>
      </c>
      <c r="C8" s="13">
        <v>139047</v>
      </c>
      <c r="D8" s="14">
        <v>147978</v>
      </c>
      <c r="E8" s="14">
        <v>64156</v>
      </c>
    </row>
    <row r="9" spans="1:5" x14ac:dyDescent="0.3">
      <c r="A9" s="9" t="s">
        <v>3</v>
      </c>
      <c r="B9" s="11">
        <v>878227</v>
      </c>
      <c r="C9" s="13">
        <v>819245</v>
      </c>
      <c r="D9" s="14">
        <v>890271</v>
      </c>
      <c r="E9" s="14">
        <v>517411</v>
      </c>
    </row>
    <row r="10" spans="1:5" x14ac:dyDescent="0.3">
      <c r="A10" s="9" t="s">
        <v>12</v>
      </c>
      <c r="B10" s="11">
        <v>327122</v>
      </c>
      <c r="C10" s="13">
        <v>290625</v>
      </c>
      <c r="D10" s="14">
        <v>296382</v>
      </c>
      <c r="E10" s="14">
        <v>137652</v>
      </c>
    </row>
    <row r="11" spans="1:5" x14ac:dyDescent="0.3">
      <c r="A11" s="9" t="s">
        <v>10</v>
      </c>
      <c r="B11" s="11">
        <v>123081</v>
      </c>
      <c r="C11" s="13">
        <v>124253</v>
      </c>
      <c r="D11" s="14">
        <v>131925</v>
      </c>
      <c r="E11" s="14">
        <v>61304</v>
      </c>
    </row>
    <row r="12" spans="1:5" x14ac:dyDescent="0.3">
      <c r="A12" s="9" t="s">
        <v>14</v>
      </c>
      <c r="B12" s="11">
        <v>58763</v>
      </c>
      <c r="C12" s="13">
        <v>42832</v>
      </c>
      <c r="D12" s="14">
        <v>44609</v>
      </c>
      <c r="E12" s="14">
        <v>25134</v>
      </c>
    </row>
    <row r="13" spans="1:5" x14ac:dyDescent="0.3">
      <c r="A13" s="9" t="s">
        <v>7</v>
      </c>
      <c r="B13" s="11">
        <v>426168</v>
      </c>
      <c r="C13" s="13">
        <v>424073</v>
      </c>
      <c r="D13" s="14">
        <v>409771</v>
      </c>
      <c r="E13" s="14">
        <v>175383</v>
      </c>
    </row>
    <row r="14" spans="1:5" x14ac:dyDescent="0.3">
      <c r="A14" s="9" t="s">
        <v>13</v>
      </c>
      <c r="B14" s="11">
        <v>82349</v>
      </c>
      <c r="C14" s="13">
        <v>70284</v>
      </c>
      <c r="D14" s="14">
        <v>79667</v>
      </c>
      <c r="E14" s="14">
        <v>40188</v>
      </c>
    </row>
    <row r="15" spans="1:5" x14ac:dyDescent="0.3">
      <c r="A15" s="9" t="s">
        <v>5</v>
      </c>
      <c r="B15" s="11">
        <v>65071</v>
      </c>
      <c r="C15" s="13">
        <v>64016</v>
      </c>
      <c r="D15" s="14">
        <v>64415</v>
      </c>
      <c r="E15" s="14">
        <v>33853</v>
      </c>
    </row>
    <row r="16" spans="1:5" x14ac:dyDescent="0.3">
      <c r="A16" s="9" t="s">
        <v>18</v>
      </c>
      <c r="B16" s="11">
        <v>62031</v>
      </c>
      <c r="C16" s="13">
        <v>62942</v>
      </c>
      <c r="D16" s="14">
        <v>65188</v>
      </c>
      <c r="E16" s="14">
        <v>31625</v>
      </c>
    </row>
    <row r="17" spans="1:5" x14ac:dyDescent="0.3">
      <c r="A17" s="9" t="s">
        <v>21</v>
      </c>
      <c r="B17" s="11">
        <v>40491</v>
      </c>
      <c r="C17" s="13">
        <v>39018</v>
      </c>
      <c r="D17" s="14">
        <v>39757</v>
      </c>
      <c r="E17" s="14">
        <v>23144</v>
      </c>
    </row>
    <row r="18" spans="1:5" x14ac:dyDescent="0.3">
      <c r="A18" s="9" t="s">
        <v>15</v>
      </c>
      <c r="B18" s="11">
        <v>133492</v>
      </c>
      <c r="C18" s="13">
        <v>146995</v>
      </c>
      <c r="D18" s="14">
        <v>159156</v>
      </c>
      <c r="E18" s="14">
        <v>59941</v>
      </c>
    </row>
    <row r="19" spans="1:5" x14ac:dyDescent="0.3">
      <c r="A19" s="9" t="s">
        <v>20</v>
      </c>
      <c r="B19" s="11">
        <v>129452</v>
      </c>
      <c r="C19" s="13">
        <v>137280</v>
      </c>
      <c r="D19" s="14">
        <v>132218</v>
      </c>
      <c r="E19" s="14">
        <v>58132</v>
      </c>
    </row>
    <row r="20" spans="1:5" x14ac:dyDescent="0.3">
      <c r="A20" s="9" t="s">
        <v>17</v>
      </c>
      <c r="B20" s="11">
        <v>101587</v>
      </c>
      <c r="C20" s="13">
        <v>105394</v>
      </c>
      <c r="D20" s="14">
        <v>115896</v>
      </c>
      <c r="E20" s="14">
        <v>45657</v>
      </c>
    </row>
    <row r="21" spans="1:5" x14ac:dyDescent="0.3">
      <c r="C21"/>
    </row>
  </sheetData>
  <mergeCells count="1">
    <mergeCell ref="A2:E2"/>
  </mergeCells>
  <phoneticPr fontId="8" type="noConversion"/>
  <pageMargins left="0.69999998807907104" right="0.69999998807907104" top="0.75" bottom="0.75" header="0.30000001192092896" footer="0.300000011920928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세목별</vt:lpstr>
      <vt:lpstr>시군별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7</cp:revision>
  <cp:lastPrinted>2025-02-20T04:10:14Z</cp:lastPrinted>
  <dcterms:created xsi:type="dcterms:W3CDTF">2020-02-03T11:28:19Z</dcterms:created>
  <dcterms:modified xsi:type="dcterms:W3CDTF">2026-07-24T05:37:06Z</dcterms:modified>
  <cp:version>1000.0100.01</cp:version>
</cp:coreProperties>
</file>